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F4" i="1" s="1"/>
  <c r="D4" i="1"/>
  <c r="G4" i="1" l="1"/>
  <c r="H4" i="1" l="1"/>
  <c r="I4" i="1" s="1"/>
  <c r="J4" i="1" s="1"/>
  <c r="K4" i="1" s="1"/>
  <c r="L4" i="1" s="1"/>
  <c r="M4" i="1" s="1"/>
  <c r="N4" i="1" s="1"/>
  <c r="O4" i="1" s="1"/>
  <c r="P4" i="1" s="1"/>
  <c r="Q4" i="1" s="1"/>
  <c r="R4" i="1" s="1"/>
</calcChain>
</file>

<file path=xl/sharedStrings.xml><?xml version="1.0" encoding="utf-8"?>
<sst xmlns="http://schemas.openxmlformats.org/spreadsheetml/2006/main" count="18" uniqueCount="18">
  <si>
    <t>№ лота</t>
  </si>
  <si>
    <t>Наименование лота</t>
  </si>
  <si>
    <t>Начальная цена на первых торгах, рублей</t>
  </si>
  <si>
    <t>Шаг аукциона</t>
  </si>
  <si>
    <t>Начальная цена на повторных торгах, рублей</t>
  </si>
  <si>
    <t>Шаг повторные</t>
  </si>
  <si>
    <t>Теплотрасса, назначение: нежилое, протяженность 7643 м.</t>
  </si>
  <si>
    <t>19 октября 2017</t>
  </si>
  <si>
    <t>20 октября 2017</t>
  </si>
  <si>
    <t>23 октября 2017</t>
  </si>
  <si>
    <t>24 октября 2017</t>
  </si>
  <si>
    <t>25 октября 2017</t>
  </si>
  <si>
    <t>26 октября 2017</t>
  </si>
  <si>
    <t>27 октября 2017</t>
  </si>
  <si>
    <t xml:space="preserve">30 октября 2017 </t>
  </si>
  <si>
    <t xml:space="preserve">31 октября 2017 </t>
  </si>
  <si>
    <t>01 ноября 2017 года</t>
  </si>
  <si>
    <t>02 ноября 2017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</si>
</sst>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₽&quot;"/>
    <numFmt numFmtId="165" formatCode="#,##0.00\ _₽"/>
  </numFmts>
  <fonts count="7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0" xfId="0" applyFont="1" applyFill="1" applyAlignment="1">
      <alignment wrapText="1"/>
    </xf>
    <xf numFmtId="0" fontId="5" fillId="0" borderId="0" xfId="0" applyFont="1" applyFill="1"/>
    <xf numFmtId="0" fontId="6" fillId="0" borderId="1" xfId="0" applyFont="1" applyFill="1" applyBorder="1" applyAlignment="1">
      <alignment horizontal="center" vertical="center" wrapText="1"/>
    </xf>
    <xf numFmtId="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T7"/>
  <sheetViews>
    <sheetView tabSelected="1" view="pageBreakPreview" zoomScale="60" zoomScaleNormal="100" workbookViewId="0">
      <selection activeCell="O23" sqref="O23"/>
    </sheetView>
  </sheetViews>
  <sheetFormatPr defaultRowHeight="14.4" x14ac:dyDescent="0.3"/>
  <cols>
    <col min="2" max="2" width="19.77734375" customWidth="1"/>
    <col min="3" max="3" width="25.33203125" hidden="1" customWidth="1"/>
    <col min="4" max="4" width="13.6640625" hidden="1" customWidth="1"/>
    <col min="5" max="5" width="24.88671875" hidden="1" customWidth="1"/>
    <col min="6" max="6" width="14.88671875" hidden="1" customWidth="1"/>
    <col min="7" max="7" width="15.33203125" customWidth="1"/>
    <col min="8" max="8" width="15.33203125" hidden="1" customWidth="1"/>
    <col min="9" max="18" width="15.33203125" customWidth="1"/>
  </cols>
  <sheetData>
    <row r="3" spans="1:20" s="10" customFormat="1" ht="52.8" x14ac:dyDescent="0.3">
      <c r="A3" s="1" t="s">
        <v>0</v>
      </c>
      <c r="B3" s="1" t="s">
        <v>1</v>
      </c>
      <c r="C3" s="2" t="s">
        <v>2</v>
      </c>
      <c r="D3" s="2" t="s">
        <v>3</v>
      </c>
      <c r="E3" s="3" t="s">
        <v>4</v>
      </c>
      <c r="F3" s="3" t="s">
        <v>5</v>
      </c>
      <c r="G3" s="3" t="s">
        <v>7</v>
      </c>
      <c r="H3" s="3"/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9"/>
      <c r="T3" s="9"/>
    </row>
    <row r="4" spans="1:20" ht="78" x14ac:dyDescent="0.3">
      <c r="A4" s="5">
        <v>1</v>
      </c>
      <c r="B4" s="11" t="s">
        <v>6</v>
      </c>
      <c r="C4" s="6">
        <v>127539850.40000001</v>
      </c>
      <c r="D4" s="6">
        <f t="shared" ref="D4" si="0">C4/100*5</f>
        <v>6376992.5199999996</v>
      </c>
      <c r="E4" s="7">
        <f t="shared" ref="E4" si="1">C4/100*90</f>
        <v>114785865.36</v>
      </c>
      <c r="F4" s="7">
        <f t="shared" ref="F4" si="2">E4/100*5</f>
        <v>5739293.2680000002</v>
      </c>
      <c r="G4" s="4">
        <f t="shared" ref="G4" si="3">E4</f>
        <v>114785865.36</v>
      </c>
      <c r="H4" s="3">
        <f t="shared" ref="H4" si="4">G4/100*9.99</f>
        <v>11467107.949464001</v>
      </c>
      <c r="I4" s="4">
        <f t="shared" ref="I4" si="5">G4-H4</f>
        <v>103318757.41053599</v>
      </c>
      <c r="J4" s="4">
        <f t="shared" ref="J4" si="6">I4-H4</f>
        <v>91851649.461071998</v>
      </c>
      <c r="K4" s="4">
        <f t="shared" ref="K4" si="7">J4-H4</f>
        <v>80384541.511608005</v>
      </c>
      <c r="L4" s="4">
        <f t="shared" ref="L4" si="8">K4-H4</f>
        <v>68917433.562144011</v>
      </c>
      <c r="M4" s="4">
        <f t="shared" ref="M4" si="9">L4-H4</f>
        <v>57450325.61268001</v>
      </c>
      <c r="N4" s="4">
        <f t="shared" ref="N4" si="10">M4-H4</f>
        <v>45983217.66321601</v>
      </c>
      <c r="O4" s="4">
        <f t="shared" ref="O4" si="11">N4-H4</f>
        <v>34516109.713752009</v>
      </c>
      <c r="P4" s="4">
        <f t="shared" ref="P4" si="12">O4-H4</f>
        <v>23049001.764288008</v>
      </c>
      <c r="Q4" s="4">
        <f t="shared" ref="Q4" si="13">P4-H4</f>
        <v>11581893.814824007</v>
      </c>
      <c r="R4" s="4">
        <f t="shared" ref="R4" si="14">Q4-H4</f>
        <v>114785.86536000669</v>
      </c>
      <c r="S4" s="8"/>
      <c r="T4" s="8"/>
    </row>
    <row r="7" spans="1:20" x14ac:dyDescent="0.3">
      <c r="D7" s="12"/>
    </row>
  </sheetData>
  <pageMargins left="0.7" right="0.7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2017-10-10T10:10:29Z</dcterms:modified>
</cp:coreProperties>
</file>